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dge\Ram\"/>
    </mc:Choice>
  </mc:AlternateContent>
  <xr:revisionPtr revIDLastSave="0" documentId="8_{46B263DD-7E38-4679-9B31-CCA428A2952F}" xr6:coauthVersionLast="45" xr6:coauthVersionMax="45" xr10:uidLastSave="{00000000-0000-0000-0000-000000000000}"/>
  <bookViews>
    <workbookView xWindow="-19310" yWindow="920" windowWidth="19420" windowHeight="10420" xr2:uid="{42F67EB4-DC10-4478-A17E-719A367E79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5" i="1" l="1"/>
  <c r="I22" i="1"/>
  <c r="P22" i="1" s="1"/>
  <c r="I23" i="1"/>
  <c r="P23" i="1" s="1"/>
  <c r="I24" i="1"/>
  <c r="P24" i="1" s="1"/>
  <c r="I20" i="1"/>
  <c r="P20" i="1" s="1"/>
  <c r="I21" i="1"/>
  <c r="P21" i="1" s="1"/>
  <c r="I19" i="1"/>
  <c r="P19" i="1" s="1"/>
  <c r="I18" i="1"/>
  <c r="P18" i="1" s="1"/>
  <c r="I17" i="1"/>
  <c r="P17" i="1" s="1"/>
  <c r="I16" i="1"/>
  <c r="P16" i="1" s="1"/>
  <c r="I15" i="1"/>
  <c r="P15" i="1" s="1"/>
  <c r="I14" i="1"/>
  <c r="P14" i="1" s="1"/>
  <c r="I11" i="1"/>
  <c r="P11" i="1" s="1"/>
  <c r="I12" i="1"/>
  <c r="P12" i="1" s="1"/>
  <c r="I13" i="1"/>
  <c r="P13" i="1" s="1"/>
  <c r="I8" i="1"/>
  <c r="P8" i="1" s="1"/>
  <c r="I9" i="1"/>
  <c r="P9" i="1" s="1"/>
  <c r="I10" i="1"/>
  <c r="P10" i="1" s="1"/>
  <c r="I5" i="1"/>
  <c r="P5" i="1" s="1"/>
  <c r="I6" i="1"/>
  <c r="P6" i="1" s="1"/>
  <c r="I7" i="1"/>
  <c r="P7" i="1" s="1"/>
  <c r="I3" i="1"/>
  <c r="P3" i="1" s="1"/>
  <c r="I4" i="1"/>
  <c r="P4" i="1" s="1"/>
  <c r="I2" i="1"/>
  <c r="P2" i="1" s="1"/>
</calcChain>
</file>

<file path=xl/sharedStrings.xml><?xml version="1.0" encoding="utf-8"?>
<sst xmlns="http://schemas.openxmlformats.org/spreadsheetml/2006/main" count="177" uniqueCount="34">
  <si>
    <t>#SKU ID</t>
  </si>
  <si>
    <t>SKU Description</t>
  </si>
  <si>
    <t>Territory</t>
  </si>
  <si>
    <t>Channel</t>
  </si>
  <si>
    <t>Royalty Type</t>
  </si>
  <si>
    <t>Currency</t>
  </si>
  <si>
    <t>Units</t>
  </si>
  <si>
    <t>Price</t>
  </si>
  <si>
    <t>Gross Sales</t>
  </si>
  <si>
    <t>Adj. Units</t>
  </si>
  <si>
    <t>Adj. Amount</t>
  </si>
  <si>
    <t>Reporting Period</t>
  </si>
  <si>
    <t>Year</t>
  </si>
  <si>
    <t>Rate Factor</t>
  </si>
  <si>
    <t>Rate Factor Justification</t>
  </si>
  <si>
    <t>Royalty Amount</t>
  </si>
  <si>
    <t>"KING RANCH" TAILGATE LETTER INSERTS FITS 2018-2020 FORD F-150 KING RANCH - 9 PIECE KIT</t>
  </si>
  <si>
    <t>FRD009</t>
  </si>
  <si>
    <t>North America &gt; United States</t>
  </si>
  <si>
    <t>Online &gt; Amazon</t>
  </si>
  <si>
    <t>% of Retail Sales</t>
  </si>
  <si>
    <t>USD</t>
  </si>
  <si>
    <t>JAN</t>
  </si>
  <si>
    <t>FEB</t>
  </si>
  <si>
    <t>MAR</t>
  </si>
  <si>
    <t>SUP041</t>
  </si>
  <si>
    <t>"KING RANCH W/ LINES" TAILGATE LETTER &amp; LINE INSERTS FITS 2017-2019 FORD SUPER DUTY KING RANCH - 11 PIECE KIT</t>
  </si>
  <si>
    <t>WTH001</t>
  </si>
  <si>
    <t>BADGE/EMBLEM INSERTS FITS WEATHERTECH FLOOR MATS - 2 PIECE KIT</t>
  </si>
  <si>
    <t>Online &gt;eBay</t>
  </si>
  <si>
    <t>Online &gt;Etsy</t>
  </si>
  <si>
    <t>Online &gt; Other Online Retailers</t>
  </si>
  <si>
    <t>% of Wholesale Sales</t>
  </si>
  <si>
    <t>Licensee Owned &gt;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</si>
</sst>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1400-B2DD-4E89-97F4-EA066DE5EEE0}">
  <dimension ref="A1:P25"/>
  <sheetViews>
    <sheetView tabSelected="1" topLeftCell="F19" workbookViewId="0">
      <selection activeCell="P25" sqref="P25"/>
    </sheetView>
  </sheetViews>
  <sheetFormatPr defaultColWidth="11.7109375" defaultRowHeight="15" x14ac:dyDescent="0.25"/>
  <cols>
    <col min="1" max="1" width="11.28515625" bestFit="1" customWidth="1"/>
    <col min="2" max="2" width="85.28515625" bestFit="1" customWidth="1"/>
    <col min="3" max="3" width="22.7109375" customWidth="1"/>
    <col min="4" max="5" width="22.28515625" customWidth="1"/>
    <col min="6" max="6" width="8.5703125" customWidth="1"/>
    <col min="7" max="7" width="5.28515625" customWidth="1"/>
    <col min="10" max="10" width="9.140625" customWidth="1"/>
    <col min="12" max="12" width="16.140625" customWidth="1"/>
    <col min="13" max="13" width="5.7109375" customWidth="1"/>
    <col min="14" max="14" width="10.5703125" customWidth="1"/>
    <col min="15" max="15" width="21.140625" customWidth="1"/>
    <col min="16" max="16" width="16.140625" bestFit="1" customWidth="1"/>
    <col min="17" max="17" width="18" bestFit="1" customWidth="1"/>
    <col min="18" max="18" width="19.85546875" bestFit="1" customWidth="1"/>
  </cols>
  <sheetData>
    <row r="1" spans="1:16" ht="16.899999999999999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17</v>
      </c>
      <c r="B2" t="s">
        <v>16</v>
      </c>
      <c r="C2" t="s">
        <v>18</v>
      </c>
      <c r="D2" t="s">
        <v>19</v>
      </c>
      <c r="E2" t="s">
        <v>20</v>
      </c>
      <c r="F2" t="s">
        <v>21</v>
      </c>
      <c r="G2">
        <v>12</v>
      </c>
      <c r="H2">
        <v>49.99</v>
      </c>
      <c r="I2">
        <f>H2*G2</f>
        <v>599.88</v>
      </c>
      <c r="J2">
        <v>0</v>
      </c>
      <c r="K2">
        <v>0</v>
      </c>
      <c r="L2" t="s">
        <v>22</v>
      </c>
      <c r="M2">
        <v>2020</v>
      </c>
      <c r="N2">
        <v>1</v>
      </c>
      <c r="O2">
        <v>1</v>
      </c>
      <c r="P2">
        <f>I2*0.1</f>
        <v>59.988</v>
      </c>
    </row>
    <row r="3" spans="1:16" x14ac:dyDescent="0.25">
      <c r="A3" t="s">
        <v>17</v>
      </c>
      <c r="B3" t="s">
        <v>16</v>
      </c>
      <c r="C3" t="s">
        <v>18</v>
      </c>
      <c r="D3" t="s">
        <v>19</v>
      </c>
      <c r="E3" t="s">
        <v>20</v>
      </c>
      <c r="F3" t="s">
        <v>21</v>
      </c>
      <c r="G3">
        <v>9</v>
      </c>
      <c r="H3">
        <v>49.99</v>
      </c>
      <c r="I3">
        <f t="shared" ref="I3:I4" si="0">H3*G3</f>
        <v>449.91</v>
      </c>
      <c r="J3">
        <v>0</v>
      </c>
      <c r="K3">
        <v>0</v>
      </c>
      <c r="L3" t="s">
        <v>23</v>
      </c>
      <c r="M3">
        <v>2020</v>
      </c>
      <c r="N3">
        <v>1</v>
      </c>
      <c r="O3">
        <v>1</v>
      </c>
      <c r="P3">
        <f t="shared" ref="P3:P4" si="1">I3*0.1</f>
        <v>44.991000000000007</v>
      </c>
    </row>
    <row r="4" spans="1:16" x14ac:dyDescent="0.25">
      <c r="A4" t="s">
        <v>17</v>
      </c>
      <c r="B4" t="s">
        <v>16</v>
      </c>
      <c r="C4" t="s">
        <v>18</v>
      </c>
      <c r="D4" t="s">
        <v>19</v>
      </c>
      <c r="E4" t="s">
        <v>20</v>
      </c>
      <c r="F4" t="s">
        <v>21</v>
      </c>
      <c r="G4">
        <v>12</v>
      </c>
      <c r="H4">
        <v>49.99</v>
      </c>
      <c r="I4">
        <f t="shared" si="0"/>
        <v>599.88</v>
      </c>
      <c r="J4">
        <v>0</v>
      </c>
      <c r="K4">
        <v>0</v>
      </c>
      <c r="L4" t="s">
        <v>24</v>
      </c>
      <c r="M4">
        <v>2020</v>
      </c>
      <c r="N4">
        <v>1</v>
      </c>
      <c r="O4">
        <v>1</v>
      </c>
      <c r="P4">
        <f t="shared" si="1"/>
        <v>59.988</v>
      </c>
    </row>
    <row r="5" spans="1:16" x14ac:dyDescent="0.25">
      <c r="A5" t="s">
        <v>25</v>
      </c>
      <c r="B5" t="s">
        <v>26</v>
      </c>
      <c r="C5" t="s">
        <v>18</v>
      </c>
      <c r="D5" t="s">
        <v>19</v>
      </c>
      <c r="E5" t="s">
        <v>20</v>
      </c>
      <c r="F5" t="s">
        <v>21</v>
      </c>
      <c r="G5">
        <v>7</v>
      </c>
      <c r="H5">
        <v>69.989999999999995</v>
      </c>
      <c r="I5">
        <f t="shared" ref="I5:I8" si="2">H5*G5</f>
        <v>489.92999999999995</v>
      </c>
      <c r="J5">
        <v>0</v>
      </c>
      <c r="K5">
        <v>0</v>
      </c>
      <c r="L5" t="s">
        <v>22</v>
      </c>
      <c r="M5">
        <v>2020</v>
      </c>
      <c r="N5">
        <v>1</v>
      </c>
      <c r="O5">
        <v>1</v>
      </c>
      <c r="P5">
        <f t="shared" ref="P5:P7" si="3">I5*0.1</f>
        <v>48.992999999999995</v>
      </c>
    </row>
    <row r="6" spans="1:16" x14ac:dyDescent="0.25">
      <c r="A6" t="s">
        <v>25</v>
      </c>
      <c r="B6" t="s">
        <v>26</v>
      </c>
      <c r="C6" t="s">
        <v>18</v>
      </c>
      <c r="D6" t="s">
        <v>19</v>
      </c>
      <c r="E6" t="s">
        <v>20</v>
      </c>
      <c r="F6" t="s">
        <v>21</v>
      </c>
      <c r="G6">
        <v>9</v>
      </c>
      <c r="H6">
        <v>69.989999999999995</v>
      </c>
      <c r="I6">
        <f t="shared" si="2"/>
        <v>629.91</v>
      </c>
      <c r="J6">
        <v>0</v>
      </c>
      <c r="K6">
        <v>0</v>
      </c>
      <c r="L6" t="s">
        <v>23</v>
      </c>
      <c r="M6">
        <v>2020</v>
      </c>
      <c r="N6">
        <v>1</v>
      </c>
      <c r="O6">
        <v>1</v>
      </c>
      <c r="P6">
        <f t="shared" si="3"/>
        <v>62.991</v>
      </c>
    </row>
    <row r="7" spans="1:16" x14ac:dyDescent="0.25">
      <c r="A7" t="s">
        <v>25</v>
      </c>
      <c r="B7" t="s">
        <v>26</v>
      </c>
      <c r="C7" t="s">
        <v>18</v>
      </c>
      <c r="D7" t="s">
        <v>19</v>
      </c>
      <c r="E7" t="s">
        <v>20</v>
      </c>
      <c r="F7" t="s">
        <v>21</v>
      </c>
      <c r="G7">
        <v>1</v>
      </c>
      <c r="H7">
        <v>69.989999999999995</v>
      </c>
      <c r="I7">
        <f t="shared" si="2"/>
        <v>69.989999999999995</v>
      </c>
      <c r="J7">
        <v>0</v>
      </c>
      <c r="K7">
        <v>0</v>
      </c>
      <c r="L7" t="s">
        <v>24</v>
      </c>
      <c r="M7">
        <v>2020</v>
      </c>
      <c r="N7">
        <v>1</v>
      </c>
      <c r="O7">
        <v>1</v>
      </c>
      <c r="P7">
        <f t="shared" si="3"/>
        <v>6.9989999999999997</v>
      </c>
    </row>
    <row r="8" spans="1:16" x14ac:dyDescent="0.25">
      <c r="A8" t="s">
        <v>27</v>
      </c>
      <c r="B8" t="s">
        <v>28</v>
      </c>
      <c r="C8" t="s">
        <v>18</v>
      </c>
      <c r="D8" t="s">
        <v>19</v>
      </c>
      <c r="E8" t="s">
        <v>20</v>
      </c>
      <c r="F8" t="s">
        <v>21</v>
      </c>
      <c r="G8">
        <v>5</v>
      </c>
      <c r="H8">
        <v>29.99</v>
      </c>
      <c r="I8">
        <f t="shared" ref="I8:I10" si="4">H8*G8</f>
        <v>149.94999999999999</v>
      </c>
      <c r="J8">
        <v>0</v>
      </c>
      <c r="K8">
        <v>0</v>
      </c>
      <c r="L8" t="s">
        <v>22</v>
      </c>
      <c r="M8">
        <v>2020</v>
      </c>
      <c r="N8">
        <v>1</v>
      </c>
      <c r="O8">
        <v>1</v>
      </c>
      <c r="P8">
        <f t="shared" ref="P8:P10" si="5">I8*0.1</f>
        <v>14.994999999999999</v>
      </c>
    </row>
    <row r="9" spans="1:16" x14ac:dyDescent="0.25">
      <c r="A9" t="s">
        <v>27</v>
      </c>
      <c r="B9" t="s">
        <v>28</v>
      </c>
      <c r="C9" t="s">
        <v>18</v>
      </c>
      <c r="D9" t="s">
        <v>19</v>
      </c>
      <c r="E9" t="s">
        <v>20</v>
      </c>
      <c r="F9" t="s">
        <v>21</v>
      </c>
      <c r="G9">
        <v>8</v>
      </c>
      <c r="H9">
        <v>29.99</v>
      </c>
      <c r="I9">
        <f t="shared" si="4"/>
        <v>239.92</v>
      </c>
      <c r="J9">
        <v>0</v>
      </c>
      <c r="K9">
        <v>0</v>
      </c>
      <c r="L9" t="s">
        <v>23</v>
      </c>
      <c r="M9">
        <v>2020</v>
      </c>
      <c r="N9">
        <v>1</v>
      </c>
      <c r="O9">
        <v>1</v>
      </c>
      <c r="P9">
        <f t="shared" si="5"/>
        <v>23.992000000000001</v>
      </c>
    </row>
    <row r="10" spans="1:16" x14ac:dyDescent="0.25">
      <c r="A10" t="s">
        <v>27</v>
      </c>
      <c r="B10" t="s">
        <v>28</v>
      </c>
      <c r="C10" t="s">
        <v>18</v>
      </c>
      <c r="D10" t="s">
        <v>19</v>
      </c>
      <c r="E10" t="s">
        <v>20</v>
      </c>
      <c r="F10" t="s">
        <v>21</v>
      </c>
      <c r="G10">
        <v>4</v>
      </c>
      <c r="H10">
        <v>29.99</v>
      </c>
      <c r="I10">
        <f t="shared" si="4"/>
        <v>119.96</v>
      </c>
      <c r="J10">
        <v>0</v>
      </c>
      <c r="K10">
        <v>0</v>
      </c>
      <c r="L10" t="s">
        <v>24</v>
      </c>
      <c r="M10">
        <v>2020</v>
      </c>
      <c r="N10">
        <v>1</v>
      </c>
      <c r="O10">
        <v>1</v>
      </c>
      <c r="P10">
        <f t="shared" si="5"/>
        <v>11.996</v>
      </c>
    </row>
    <row r="11" spans="1:16" x14ac:dyDescent="0.25">
      <c r="A11" t="s">
        <v>17</v>
      </c>
      <c r="B11" t="s">
        <v>16</v>
      </c>
      <c r="C11" t="s">
        <v>18</v>
      </c>
      <c r="D11" t="s">
        <v>29</v>
      </c>
      <c r="E11" t="s">
        <v>20</v>
      </c>
      <c r="F11" t="s">
        <v>21</v>
      </c>
      <c r="G11">
        <v>1</v>
      </c>
      <c r="H11">
        <v>49.99</v>
      </c>
      <c r="I11">
        <f t="shared" ref="I11:I13" si="6">H11*G11</f>
        <v>49.99</v>
      </c>
      <c r="J11">
        <v>0</v>
      </c>
      <c r="K11">
        <v>0</v>
      </c>
      <c r="L11" t="s">
        <v>22</v>
      </c>
      <c r="M11">
        <v>2020</v>
      </c>
      <c r="N11">
        <v>1</v>
      </c>
      <c r="O11">
        <v>1</v>
      </c>
      <c r="P11">
        <f t="shared" ref="P11:P13" si="7">I11*0.1</f>
        <v>4.9990000000000006</v>
      </c>
    </row>
    <row r="12" spans="1:16" x14ac:dyDescent="0.25">
      <c r="A12" t="s">
        <v>17</v>
      </c>
      <c r="B12" t="s">
        <v>16</v>
      </c>
      <c r="C12" t="s">
        <v>18</v>
      </c>
      <c r="D12" t="s">
        <v>29</v>
      </c>
      <c r="E12" t="s">
        <v>20</v>
      </c>
      <c r="F12" t="s">
        <v>21</v>
      </c>
      <c r="G12">
        <v>1</v>
      </c>
      <c r="H12">
        <v>49.99</v>
      </c>
      <c r="I12">
        <f t="shared" si="6"/>
        <v>49.99</v>
      </c>
      <c r="J12">
        <v>0</v>
      </c>
      <c r="K12">
        <v>0</v>
      </c>
      <c r="L12" t="s">
        <v>23</v>
      </c>
      <c r="M12">
        <v>2020</v>
      </c>
      <c r="N12">
        <v>1</v>
      </c>
      <c r="O12">
        <v>1</v>
      </c>
      <c r="P12">
        <f t="shared" si="7"/>
        <v>4.9990000000000006</v>
      </c>
    </row>
    <row r="13" spans="1:16" x14ac:dyDescent="0.25">
      <c r="A13" t="s">
        <v>17</v>
      </c>
      <c r="B13" t="s">
        <v>16</v>
      </c>
      <c r="C13" t="s">
        <v>18</v>
      </c>
      <c r="D13" t="s">
        <v>29</v>
      </c>
      <c r="E13" t="s">
        <v>20</v>
      </c>
      <c r="F13" t="s">
        <v>21</v>
      </c>
      <c r="G13">
        <v>2</v>
      </c>
      <c r="H13">
        <v>49.99</v>
      </c>
      <c r="I13">
        <f t="shared" si="6"/>
        <v>99.98</v>
      </c>
      <c r="J13">
        <v>0</v>
      </c>
      <c r="K13">
        <v>0</v>
      </c>
      <c r="L13" t="s">
        <v>24</v>
      </c>
      <c r="M13">
        <v>2020</v>
      </c>
      <c r="N13">
        <v>1</v>
      </c>
      <c r="O13">
        <v>1</v>
      </c>
      <c r="P13">
        <f t="shared" si="7"/>
        <v>9.9980000000000011</v>
      </c>
    </row>
    <row r="14" spans="1:16" x14ac:dyDescent="0.25">
      <c r="A14" t="s">
        <v>17</v>
      </c>
      <c r="B14" t="s">
        <v>16</v>
      </c>
      <c r="C14" t="s">
        <v>18</v>
      </c>
      <c r="D14" t="s">
        <v>30</v>
      </c>
      <c r="E14" t="s">
        <v>20</v>
      </c>
      <c r="F14" t="s">
        <v>21</v>
      </c>
      <c r="G14">
        <v>1</v>
      </c>
      <c r="H14">
        <v>49.99</v>
      </c>
      <c r="I14">
        <f t="shared" ref="I14" si="8">H14*G14</f>
        <v>49.99</v>
      </c>
      <c r="J14">
        <v>0</v>
      </c>
      <c r="K14">
        <v>0</v>
      </c>
      <c r="L14" t="s">
        <v>22</v>
      </c>
      <c r="M14">
        <v>2020</v>
      </c>
      <c r="N14">
        <v>1</v>
      </c>
      <c r="O14">
        <v>1</v>
      </c>
      <c r="P14">
        <f t="shared" ref="P14" si="9">I14*0.1</f>
        <v>4.9990000000000006</v>
      </c>
    </row>
    <row r="15" spans="1:16" x14ac:dyDescent="0.25">
      <c r="A15" t="s">
        <v>25</v>
      </c>
      <c r="B15" t="s">
        <v>26</v>
      </c>
      <c r="C15" t="s">
        <v>18</v>
      </c>
      <c r="D15" t="s">
        <v>30</v>
      </c>
      <c r="E15" t="s">
        <v>20</v>
      </c>
      <c r="F15" t="s">
        <v>21</v>
      </c>
      <c r="G15">
        <v>1</v>
      </c>
      <c r="H15">
        <v>69.989999999999995</v>
      </c>
      <c r="I15">
        <f t="shared" ref="I15" si="10">H15*G15</f>
        <v>69.989999999999995</v>
      </c>
      <c r="J15">
        <v>0</v>
      </c>
      <c r="K15">
        <v>0</v>
      </c>
      <c r="L15" t="s">
        <v>22</v>
      </c>
      <c r="M15">
        <v>2020</v>
      </c>
      <c r="N15">
        <v>1</v>
      </c>
      <c r="O15">
        <v>1</v>
      </c>
      <c r="P15">
        <f t="shared" ref="P15" si="11">I15*0.1</f>
        <v>6.9989999999999997</v>
      </c>
    </row>
    <row r="16" spans="1:16" x14ac:dyDescent="0.25">
      <c r="A16" t="s">
        <v>25</v>
      </c>
      <c r="B16" t="s">
        <v>26</v>
      </c>
      <c r="C16" t="s">
        <v>18</v>
      </c>
      <c r="D16" t="s">
        <v>30</v>
      </c>
      <c r="E16" t="s">
        <v>20</v>
      </c>
      <c r="F16" t="s">
        <v>21</v>
      </c>
      <c r="G16">
        <v>1</v>
      </c>
      <c r="H16">
        <v>69.989999999999995</v>
      </c>
      <c r="I16">
        <f t="shared" ref="I16" si="12">H16*G16</f>
        <v>69.989999999999995</v>
      </c>
      <c r="J16">
        <v>0</v>
      </c>
      <c r="K16">
        <v>0</v>
      </c>
      <c r="L16" t="s">
        <v>24</v>
      </c>
      <c r="M16">
        <v>2020</v>
      </c>
      <c r="N16">
        <v>1</v>
      </c>
      <c r="O16">
        <v>1</v>
      </c>
      <c r="P16">
        <f t="shared" ref="P16" si="13">I16*0.1</f>
        <v>6.9989999999999997</v>
      </c>
    </row>
    <row r="17" spans="1:16" x14ac:dyDescent="0.25">
      <c r="A17" t="s">
        <v>17</v>
      </c>
      <c r="B17" t="s">
        <v>16</v>
      </c>
      <c r="C17" t="s">
        <v>18</v>
      </c>
      <c r="D17" t="s">
        <v>31</v>
      </c>
      <c r="E17" t="s">
        <v>32</v>
      </c>
      <c r="F17" t="s">
        <v>21</v>
      </c>
      <c r="G17">
        <v>3</v>
      </c>
      <c r="H17">
        <v>33.74</v>
      </c>
      <c r="I17">
        <f t="shared" ref="I17" si="14">H17*G17</f>
        <v>101.22</v>
      </c>
      <c r="J17">
        <v>0</v>
      </c>
      <c r="K17">
        <v>0</v>
      </c>
      <c r="L17" t="s">
        <v>23</v>
      </c>
      <c r="M17">
        <v>2020</v>
      </c>
      <c r="N17">
        <v>1</v>
      </c>
      <c r="O17">
        <v>1</v>
      </c>
      <c r="P17">
        <f t="shared" ref="P17" si="15">I17*0.1</f>
        <v>10.122</v>
      </c>
    </row>
    <row r="18" spans="1:16" x14ac:dyDescent="0.25">
      <c r="A18" t="s">
        <v>17</v>
      </c>
      <c r="B18" t="s">
        <v>16</v>
      </c>
      <c r="C18" t="s">
        <v>18</v>
      </c>
      <c r="D18" t="s">
        <v>31</v>
      </c>
      <c r="E18" t="s">
        <v>32</v>
      </c>
      <c r="F18" t="s">
        <v>21</v>
      </c>
      <c r="G18">
        <v>3</v>
      </c>
      <c r="H18">
        <v>33.74</v>
      </c>
      <c r="I18">
        <f t="shared" ref="I18:I19" si="16">H18*G18</f>
        <v>101.22</v>
      </c>
      <c r="J18">
        <v>0</v>
      </c>
      <c r="K18">
        <v>0</v>
      </c>
      <c r="L18" t="s">
        <v>24</v>
      </c>
      <c r="M18">
        <v>2020</v>
      </c>
      <c r="N18">
        <v>1</v>
      </c>
      <c r="O18">
        <v>1</v>
      </c>
      <c r="P18">
        <f t="shared" ref="P18" si="17">I18*0.1</f>
        <v>10.122</v>
      </c>
    </row>
    <row r="19" spans="1:16" x14ac:dyDescent="0.25">
      <c r="A19" t="s">
        <v>17</v>
      </c>
      <c r="B19" t="s">
        <v>16</v>
      </c>
      <c r="C19" t="s">
        <v>18</v>
      </c>
      <c r="D19" t="s">
        <v>33</v>
      </c>
      <c r="E19" t="s">
        <v>20</v>
      </c>
      <c r="F19" t="s">
        <v>21</v>
      </c>
      <c r="G19">
        <v>1</v>
      </c>
      <c r="H19">
        <v>49.99</v>
      </c>
      <c r="I19">
        <f t="shared" si="16"/>
        <v>49.99</v>
      </c>
      <c r="J19">
        <v>0</v>
      </c>
      <c r="K19">
        <v>0</v>
      </c>
      <c r="L19" t="s">
        <v>22</v>
      </c>
      <c r="M19">
        <v>2020</v>
      </c>
      <c r="N19">
        <v>1</v>
      </c>
      <c r="O19">
        <v>1</v>
      </c>
      <c r="P19">
        <f t="shared" ref="P19" si="18">I19*0.1</f>
        <v>4.9990000000000006</v>
      </c>
    </row>
    <row r="20" spans="1:16" x14ac:dyDescent="0.25">
      <c r="A20" t="s">
        <v>17</v>
      </c>
      <c r="B20" t="s">
        <v>16</v>
      </c>
      <c r="C20" t="s">
        <v>18</v>
      </c>
      <c r="D20" t="s">
        <v>33</v>
      </c>
      <c r="E20" t="s">
        <v>20</v>
      </c>
      <c r="F20" t="s">
        <v>21</v>
      </c>
      <c r="G20">
        <v>3</v>
      </c>
      <c r="H20">
        <v>49.99</v>
      </c>
      <c r="I20">
        <f t="shared" ref="I20:I21" si="19">H20*G20</f>
        <v>149.97</v>
      </c>
      <c r="J20">
        <v>0</v>
      </c>
      <c r="K20">
        <v>0</v>
      </c>
      <c r="L20" t="s">
        <v>23</v>
      </c>
      <c r="M20">
        <v>2020</v>
      </c>
      <c r="N20">
        <v>1</v>
      </c>
      <c r="O20">
        <v>1</v>
      </c>
      <c r="P20">
        <f t="shared" ref="P20:P21" si="20">I20*0.1</f>
        <v>14.997</v>
      </c>
    </row>
    <row r="21" spans="1:16" x14ac:dyDescent="0.25">
      <c r="A21" t="s">
        <v>17</v>
      </c>
      <c r="B21" t="s">
        <v>16</v>
      </c>
      <c r="C21" t="s">
        <v>18</v>
      </c>
      <c r="D21" t="s">
        <v>33</v>
      </c>
      <c r="E21" t="s">
        <v>20</v>
      </c>
      <c r="F21" t="s">
        <v>21</v>
      </c>
      <c r="G21">
        <v>1</v>
      </c>
      <c r="H21">
        <v>49.99</v>
      </c>
      <c r="I21">
        <f t="shared" si="19"/>
        <v>49.99</v>
      </c>
      <c r="J21">
        <v>0</v>
      </c>
      <c r="K21">
        <v>0</v>
      </c>
      <c r="L21" t="s">
        <v>24</v>
      </c>
      <c r="M21">
        <v>2020</v>
      </c>
      <c r="N21">
        <v>1</v>
      </c>
      <c r="O21">
        <v>1</v>
      </c>
      <c r="P21">
        <f t="shared" si="20"/>
        <v>4.9990000000000006</v>
      </c>
    </row>
    <row r="22" spans="1:16" x14ac:dyDescent="0.25">
      <c r="A22" t="s">
        <v>25</v>
      </c>
      <c r="B22" t="s">
        <v>26</v>
      </c>
      <c r="C22" t="s">
        <v>18</v>
      </c>
      <c r="D22" t="s">
        <v>33</v>
      </c>
      <c r="E22" t="s">
        <v>20</v>
      </c>
      <c r="F22" t="s">
        <v>21</v>
      </c>
      <c r="G22">
        <v>4</v>
      </c>
      <c r="H22">
        <v>69.989999999999995</v>
      </c>
      <c r="I22">
        <f t="shared" ref="I22:I24" si="21">H22*G22</f>
        <v>279.95999999999998</v>
      </c>
      <c r="J22">
        <v>0</v>
      </c>
      <c r="K22">
        <v>0</v>
      </c>
      <c r="L22" t="s">
        <v>22</v>
      </c>
      <c r="M22">
        <v>2020</v>
      </c>
      <c r="N22">
        <v>1</v>
      </c>
      <c r="O22">
        <v>1</v>
      </c>
      <c r="P22">
        <f t="shared" ref="P22:P24" si="22">I22*0.1</f>
        <v>27.995999999999999</v>
      </c>
    </row>
    <row r="23" spans="1:16" x14ac:dyDescent="0.25">
      <c r="A23" t="s">
        <v>25</v>
      </c>
      <c r="B23" t="s">
        <v>26</v>
      </c>
      <c r="C23" t="s">
        <v>18</v>
      </c>
      <c r="D23" t="s">
        <v>33</v>
      </c>
      <c r="E23" t="s">
        <v>20</v>
      </c>
      <c r="F23" t="s">
        <v>21</v>
      </c>
      <c r="G23">
        <v>4</v>
      </c>
      <c r="H23">
        <v>69.989999999999995</v>
      </c>
      <c r="I23">
        <f t="shared" si="21"/>
        <v>279.95999999999998</v>
      </c>
      <c r="J23">
        <v>0</v>
      </c>
      <c r="K23">
        <v>0</v>
      </c>
      <c r="L23" t="s">
        <v>23</v>
      </c>
      <c r="M23">
        <v>2020</v>
      </c>
      <c r="N23">
        <v>1</v>
      </c>
      <c r="O23">
        <v>1</v>
      </c>
      <c r="P23">
        <f t="shared" si="22"/>
        <v>27.995999999999999</v>
      </c>
    </row>
    <row r="24" spans="1:16" x14ac:dyDescent="0.25">
      <c r="A24" t="s">
        <v>25</v>
      </c>
      <c r="B24" t="s">
        <v>26</v>
      </c>
      <c r="C24" t="s">
        <v>18</v>
      </c>
      <c r="D24" t="s">
        <v>33</v>
      </c>
      <c r="E24" t="s">
        <v>20</v>
      </c>
      <c r="F24" t="s">
        <v>21</v>
      </c>
      <c r="G24">
        <v>4</v>
      </c>
      <c r="H24">
        <v>69.989999999999995</v>
      </c>
      <c r="I24">
        <f t="shared" si="21"/>
        <v>279.95999999999998</v>
      </c>
      <c r="J24">
        <v>0</v>
      </c>
      <c r="K24">
        <v>0</v>
      </c>
      <c r="L24" t="s">
        <v>24</v>
      </c>
      <c r="M24">
        <v>2020</v>
      </c>
      <c r="N24">
        <v>1</v>
      </c>
      <c r="O24">
        <v>1</v>
      </c>
      <c r="P24">
        <f t="shared" si="22"/>
        <v>27.995999999999999</v>
      </c>
    </row>
    <row r="25" spans="1:16" x14ac:dyDescent="0.25">
      <c r="P25">
        <f>SUM(P2:P24)</f>
        <v>503.15300000000019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Owner</dc:creator>
  <cp:lastModifiedBy>Lenovo Owner</cp:lastModifiedBy>
  <dcterms:created xsi:type="dcterms:W3CDTF">2020-04-16T19:16:15Z</dcterms:created>
  <dcterms:modified xsi:type="dcterms:W3CDTF">2020-04-16T20:00:27Z</dcterms:modified>
</cp:coreProperties>
</file>